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'Лист1'!$A$1:$O$40</definedName>
  </definedNames>
  <calcPr fullCalcOnLoad="1"/>
</workbook>
</file>

<file path=xl/sharedStrings.xml><?xml version="1.0" encoding="utf-8"?>
<sst xmlns="http://schemas.openxmlformats.org/spreadsheetml/2006/main" count="105" uniqueCount="65">
  <si>
    <t>Клас</t>
  </si>
  <si>
    <t>Всього</t>
  </si>
  <si>
    <t>Укр.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</si>
  <si>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</si>
  <si>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</si>
  <si>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</si>
  <si>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</si>
  <si>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</si>
  <si>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</si>
  <si>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</si>
  <si>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</si>
  <si>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</si>
  <si>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3-В</t>
  </si>
  <si>
    <t>3-Г</t>
  </si>
  <si>
    <t>4-А</t>
  </si>
  <si>
    <t>4-Б</t>
  </si>
  <si>
    <t>4-В</t>
  </si>
  <si>
    <t>5-А</t>
  </si>
  <si>
    <t>5-Б</t>
  </si>
  <si>
    <t>5-В</t>
  </si>
  <si>
    <t>5-Г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</si>
  <si>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</si>
  <si>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</si>
  <si>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</si>
  <si>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</si>
  <si>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</si>
  <si>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</si>
  <si>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</si>
  <si>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</si>
  <si>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</si>
  <si>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</si>
  <si>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</si>
  <si>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</si>
  <si>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9-Г</t>
  </si>
  <si>
    <t>10-А</t>
  </si>
  <si>
    <t>11-А</t>
  </si>
  <si>
    <t>11-Б</t>
  </si>
  <si>
    <t>4-Г</t>
  </si>
  <si>
    <t>6-Г</t>
  </si>
  <si>
    <t>І</t>
  </si>
  <si>
    <t>Хлопч.</t>
  </si>
  <si>
    <t>Дівчат</t>
  </si>
  <si>
    <t>Профіль навчання</t>
  </si>
  <si>
    <t>Всього 3</t>
  </si>
  <si>
    <t>Всього 4</t>
  </si>
  <si>
    <t>Всього 2</t>
  </si>
  <si>
    <t xml:space="preserve">1-А </t>
  </si>
  <si>
    <t>Математичний - допроф.</t>
  </si>
  <si>
    <t xml:space="preserve"> </t>
  </si>
  <si>
    <t>Всього 1</t>
  </si>
  <si>
    <t>По 10-11-3</t>
  </si>
  <si>
    <t>Історичний - допроф.</t>
  </si>
  <si>
    <t>По 5-9 -17</t>
  </si>
  <si>
    <t>По 1-4 - 16</t>
  </si>
  <si>
    <t>Математичний і укр. філологія</t>
  </si>
  <si>
    <t>Додаток 4</t>
  </si>
  <si>
    <t>укр.</t>
  </si>
  <si>
    <t>Історичний / біотехнологічний</t>
  </si>
  <si>
    <t>Біологічний - допроф.</t>
  </si>
  <si>
    <t>Філологічний - допр.</t>
  </si>
  <si>
    <t xml:space="preserve">В.о. директора                                    І.А.Єгорова                                                                   </t>
  </si>
  <si>
    <t>Філологічний- допр.</t>
  </si>
  <si>
    <t>По 1-11-37</t>
  </si>
  <si>
    <t>Середня наповнюваність 30</t>
  </si>
  <si>
    <t>Мережа класів та учнів  Бахмутської ЗОШ І-ІІІ ст. №12 на 2017/2018 навчальний рік станом на 01.10.2018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</si>
</sst>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7" fillId="36" borderId="25" xfId="0" applyFont="1" applyFill="1" applyBorder="1" applyAlignment="1">
      <alignment/>
    </xf>
    <xf numFmtId="0" fontId="5" fillId="36" borderId="26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5" borderId="30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8" fillId="37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38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tabSelected="1" view="pageBreakPreview" zoomScale="71" zoomScaleSheetLayoutView="71" zoomScalePageLayoutView="0" workbookViewId="0" topLeftCell="A1">
      <selection activeCell="K24" sqref="K24"/>
    </sheetView>
  </sheetViews>
  <sheetFormatPr defaultColWidth="9.140625" defaultRowHeight="12.75"/>
  <cols>
    <col min="1" max="1" width="6.57421875" style="1" customWidth="1"/>
    <col min="2" max="2" width="12.00390625" style="1" customWidth="1"/>
    <col min="3" max="5" width="9.140625" style="1" customWidth="1"/>
    <col min="6" max="6" width="5.28125" style="1" customWidth="1"/>
    <col min="7" max="7" width="6.7109375" style="1" customWidth="1"/>
    <col min="8" max="8" width="10.140625" style="1" customWidth="1"/>
    <col min="9" max="16384" width="9.140625" style="1" customWidth="1"/>
  </cols>
  <sheetData>
    <row r="1" spans="14:15" ht="18.75" customHeight="1">
      <c r="N1" s="88" t="s">
        <v>55</v>
      </c>
      <c r="O1" s="88"/>
    </row>
    <row r="2" spans="1:15" s="2" customFormat="1" ht="30.75" customHeight="1">
      <c r="A2" s="92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2" customFormat="1" ht="16.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5" customFormat="1" ht="17.25" thickBot="1" thickTop="1">
      <c r="A4" s="3"/>
      <c r="B4" s="4" t="s">
        <v>0</v>
      </c>
      <c r="C4" s="4" t="s">
        <v>1</v>
      </c>
      <c r="D4" s="4" t="s">
        <v>40</v>
      </c>
      <c r="E4" s="4" t="s">
        <v>41</v>
      </c>
      <c r="F4" s="20"/>
      <c r="G4" s="3"/>
      <c r="H4" s="4" t="s">
        <v>0</v>
      </c>
      <c r="I4" s="4" t="s">
        <v>1</v>
      </c>
      <c r="J4" s="4" t="s">
        <v>40</v>
      </c>
      <c r="K4" s="23" t="s">
        <v>41</v>
      </c>
      <c r="L4" s="89" t="s">
        <v>42</v>
      </c>
      <c r="M4" s="90"/>
      <c r="N4" s="90"/>
      <c r="O4" s="91"/>
    </row>
    <row r="5" spans="1:15" s="5" customFormat="1" ht="16.5" thickTop="1">
      <c r="A5" s="25" t="s">
        <v>2</v>
      </c>
      <c r="B5" s="6" t="s">
        <v>46</v>
      </c>
      <c r="C5" s="60">
        <f>D5+E5</f>
        <v>33</v>
      </c>
      <c r="D5" s="58">
        <v>13</v>
      </c>
      <c r="E5" s="58">
        <v>20</v>
      </c>
      <c r="F5" s="21"/>
      <c r="G5" s="27" t="s">
        <v>2</v>
      </c>
      <c r="H5" s="10" t="s">
        <v>17</v>
      </c>
      <c r="I5" s="39">
        <f aca="true" t="shared" si="0" ref="I5:I16">J5+K5</f>
        <v>30</v>
      </c>
      <c r="J5" s="66">
        <v>16</v>
      </c>
      <c r="K5" s="66">
        <v>14</v>
      </c>
      <c r="L5" s="28"/>
      <c r="M5" s="29"/>
      <c r="N5" s="29"/>
      <c r="O5" s="30"/>
    </row>
    <row r="6" spans="1:15" s="5" customFormat="1" ht="15.75">
      <c r="A6" s="25" t="s">
        <v>2</v>
      </c>
      <c r="B6" s="6" t="s">
        <v>3</v>
      </c>
      <c r="C6" s="59">
        <f>D6+E6</f>
        <v>32</v>
      </c>
      <c r="D6" s="66">
        <v>14</v>
      </c>
      <c r="E6" s="66">
        <v>18</v>
      </c>
      <c r="F6" s="21"/>
      <c r="G6" s="27" t="s">
        <v>2</v>
      </c>
      <c r="H6" s="10" t="s">
        <v>18</v>
      </c>
      <c r="I6" s="39">
        <f t="shared" si="0"/>
        <v>28</v>
      </c>
      <c r="J6" s="66">
        <v>15</v>
      </c>
      <c r="K6" s="66">
        <v>13</v>
      </c>
      <c r="L6" s="67"/>
      <c r="M6" s="68"/>
      <c r="N6" s="68"/>
      <c r="O6" s="69"/>
    </row>
    <row r="7" spans="1:15" s="5" customFormat="1" ht="15.75">
      <c r="A7" s="25" t="s">
        <v>2</v>
      </c>
      <c r="B7" s="10" t="s">
        <v>4</v>
      </c>
      <c r="C7" s="59">
        <f>D7+E7</f>
        <v>30</v>
      </c>
      <c r="D7" s="59">
        <v>15</v>
      </c>
      <c r="E7" s="59">
        <v>15</v>
      </c>
      <c r="F7" s="21"/>
      <c r="G7" s="27" t="s">
        <v>2</v>
      </c>
      <c r="H7" s="10" t="s">
        <v>19</v>
      </c>
      <c r="I7" s="39">
        <f t="shared" si="0"/>
        <v>30</v>
      </c>
      <c r="J7" s="59">
        <v>20</v>
      </c>
      <c r="K7" s="59">
        <v>10</v>
      </c>
      <c r="L7" s="31"/>
      <c r="M7" s="32"/>
      <c r="N7" s="32"/>
      <c r="O7" s="33"/>
    </row>
    <row r="8" spans="1:15" s="5" customFormat="1" ht="15.75">
      <c r="A8" s="25" t="s">
        <v>2</v>
      </c>
      <c r="B8" s="10" t="s">
        <v>5</v>
      </c>
      <c r="C8" s="59">
        <f>D8+E8</f>
        <v>24</v>
      </c>
      <c r="D8" s="59">
        <v>16</v>
      </c>
      <c r="E8" s="59">
        <v>8</v>
      </c>
      <c r="F8" s="21"/>
      <c r="G8" s="74" t="s">
        <v>2</v>
      </c>
      <c r="H8" s="75" t="s">
        <v>20</v>
      </c>
      <c r="I8" s="39">
        <f t="shared" si="0"/>
        <v>32</v>
      </c>
      <c r="J8" s="59">
        <v>20</v>
      </c>
      <c r="K8" s="59">
        <v>12</v>
      </c>
      <c r="L8" s="31"/>
      <c r="M8" s="32"/>
      <c r="N8" s="32"/>
      <c r="O8" s="33"/>
    </row>
    <row r="9" spans="1:15" s="5" customFormat="1" ht="16.5" thickBot="1">
      <c r="A9" s="41"/>
      <c r="B9" s="42" t="s">
        <v>44</v>
      </c>
      <c r="C9" s="61">
        <f>D9+E9</f>
        <v>119</v>
      </c>
      <c r="D9" s="44">
        <f>SUM(D4:D8)</f>
        <v>58</v>
      </c>
      <c r="E9" s="44">
        <f>SUM(E4:E8)</f>
        <v>61</v>
      </c>
      <c r="F9" s="22"/>
      <c r="G9" s="41"/>
      <c r="H9" s="42" t="s">
        <v>44</v>
      </c>
      <c r="I9" s="45">
        <f t="shared" si="0"/>
        <v>120</v>
      </c>
      <c r="J9" s="44">
        <f>SUM(J5:J8)</f>
        <v>71</v>
      </c>
      <c r="K9" s="44">
        <f>SUM(K5:K8)</f>
        <v>49</v>
      </c>
      <c r="L9" s="31"/>
      <c r="M9" s="32"/>
      <c r="N9" s="32"/>
      <c r="O9" s="33"/>
    </row>
    <row r="10" spans="1:15" s="5" customFormat="1" ht="16.5" thickTop="1">
      <c r="A10" s="27" t="s">
        <v>2</v>
      </c>
      <c r="B10" s="10" t="s">
        <v>6</v>
      </c>
      <c r="C10" s="60">
        <f aca="true" t="shared" si="1" ref="C10:C22">D10+E10</f>
        <v>34</v>
      </c>
      <c r="D10" s="58">
        <v>13</v>
      </c>
      <c r="E10" s="58">
        <v>21</v>
      </c>
      <c r="F10" s="21"/>
      <c r="G10" s="27" t="s">
        <v>2</v>
      </c>
      <c r="H10" s="10" t="s">
        <v>21</v>
      </c>
      <c r="I10" s="39">
        <f t="shared" si="0"/>
        <v>33</v>
      </c>
      <c r="J10" s="66">
        <v>15</v>
      </c>
      <c r="K10" s="66">
        <v>18</v>
      </c>
      <c r="L10" s="31"/>
      <c r="M10" s="32"/>
      <c r="N10" s="32"/>
      <c r="O10" s="33"/>
    </row>
    <row r="11" spans="1:35" s="5" customFormat="1" ht="15.75">
      <c r="A11" s="27" t="s">
        <v>2</v>
      </c>
      <c r="B11" s="10" t="s">
        <v>7</v>
      </c>
      <c r="C11" s="59">
        <f t="shared" si="1"/>
        <v>33</v>
      </c>
      <c r="D11" s="66">
        <v>19</v>
      </c>
      <c r="E11" s="66">
        <v>14</v>
      </c>
      <c r="F11" s="21"/>
      <c r="G11" s="26"/>
      <c r="H11" s="10" t="s">
        <v>22</v>
      </c>
      <c r="I11" s="39">
        <f t="shared" si="0"/>
        <v>32</v>
      </c>
      <c r="J11" s="66">
        <v>17</v>
      </c>
      <c r="K11" s="66">
        <v>15</v>
      </c>
      <c r="L11" s="31"/>
      <c r="M11" s="32"/>
      <c r="N11" s="32"/>
      <c r="O11" s="33"/>
      <c r="AF11" s="80"/>
      <c r="AG11" s="80"/>
      <c r="AH11" s="80"/>
      <c r="AI11" s="80"/>
    </row>
    <row r="12" spans="1:35" s="5" customFormat="1" ht="15.75">
      <c r="A12" s="27" t="s">
        <v>2</v>
      </c>
      <c r="B12" s="10" t="s">
        <v>8</v>
      </c>
      <c r="C12" s="59">
        <f t="shared" si="1"/>
        <v>24</v>
      </c>
      <c r="D12" s="59">
        <v>19</v>
      </c>
      <c r="E12" s="59">
        <v>5</v>
      </c>
      <c r="F12" s="21"/>
      <c r="G12" s="27"/>
      <c r="H12" s="10" t="s">
        <v>23</v>
      </c>
      <c r="I12" s="39">
        <f t="shared" si="0"/>
        <v>25</v>
      </c>
      <c r="J12" s="59">
        <v>19</v>
      </c>
      <c r="K12" s="59">
        <v>6</v>
      </c>
      <c r="L12" s="31"/>
      <c r="M12" s="32"/>
      <c r="N12" s="32"/>
      <c r="O12" s="33"/>
      <c r="AF12" s="65"/>
      <c r="AG12" s="65"/>
      <c r="AH12" s="65"/>
      <c r="AI12" s="65"/>
    </row>
    <row r="13" spans="1:35" s="5" customFormat="1" ht="15.75">
      <c r="A13" s="24" t="s">
        <v>2</v>
      </c>
      <c r="B13" s="10" t="s">
        <v>9</v>
      </c>
      <c r="C13" s="59">
        <f t="shared" si="1"/>
        <v>32</v>
      </c>
      <c r="D13" s="59">
        <v>16</v>
      </c>
      <c r="E13" s="59">
        <v>16</v>
      </c>
      <c r="F13" s="21"/>
      <c r="G13" s="27" t="s">
        <v>2</v>
      </c>
      <c r="H13" s="10" t="s">
        <v>38</v>
      </c>
      <c r="I13" s="39">
        <f t="shared" si="0"/>
        <v>29</v>
      </c>
      <c r="J13" s="59">
        <v>16</v>
      </c>
      <c r="K13" s="59">
        <v>13</v>
      </c>
      <c r="L13" s="31"/>
      <c r="M13" s="32"/>
      <c r="N13" s="32"/>
      <c r="O13" s="33"/>
      <c r="AF13" s="65"/>
      <c r="AG13" s="65"/>
      <c r="AH13" s="65"/>
      <c r="AI13" s="65"/>
    </row>
    <row r="14" spans="1:15" s="5" customFormat="1" ht="15.75">
      <c r="A14" s="41"/>
      <c r="B14" s="42" t="s">
        <v>44</v>
      </c>
      <c r="C14" s="43">
        <f t="shared" si="1"/>
        <v>123</v>
      </c>
      <c r="D14" s="44">
        <f>SUM(D10:D13)</f>
        <v>67</v>
      </c>
      <c r="E14" s="44">
        <f>SUM(E10:E13)</f>
        <v>56</v>
      </c>
      <c r="F14" s="21"/>
      <c r="G14" s="41"/>
      <c r="H14" s="42" t="s">
        <v>44</v>
      </c>
      <c r="I14" s="45">
        <f t="shared" si="0"/>
        <v>119</v>
      </c>
      <c r="J14" s="44">
        <f>SUM(J10:J13)</f>
        <v>67</v>
      </c>
      <c r="K14" s="44">
        <f>SUM(K10:K13)</f>
        <v>52</v>
      </c>
      <c r="L14" s="31"/>
      <c r="M14" s="71"/>
      <c r="N14" s="32" t="s">
        <v>48</v>
      </c>
      <c r="O14" s="33"/>
    </row>
    <row r="15" spans="1:15" s="5" customFormat="1" ht="15.75">
      <c r="A15" s="27" t="s">
        <v>2</v>
      </c>
      <c r="B15" s="10" t="s">
        <v>10</v>
      </c>
      <c r="C15" s="59">
        <f t="shared" si="1"/>
        <v>30</v>
      </c>
      <c r="D15" s="66">
        <v>17</v>
      </c>
      <c r="E15" s="66">
        <v>13</v>
      </c>
      <c r="F15" s="21"/>
      <c r="G15" s="27" t="s">
        <v>2</v>
      </c>
      <c r="H15" s="10" t="s">
        <v>24</v>
      </c>
      <c r="I15" s="39">
        <f t="shared" si="0"/>
        <v>33</v>
      </c>
      <c r="J15" s="59">
        <v>15</v>
      </c>
      <c r="K15" s="59">
        <v>18</v>
      </c>
      <c r="L15" s="31"/>
      <c r="M15" s="32"/>
      <c r="N15" s="32"/>
      <c r="O15" s="57"/>
    </row>
    <row r="16" spans="1:15" s="5" customFormat="1" ht="15.75">
      <c r="A16" s="27" t="s">
        <v>2</v>
      </c>
      <c r="B16" s="10" t="s">
        <v>11</v>
      </c>
      <c r="C16" s="59">
        <f t="shared" si="1"/>
        <v>31</v>
      </c>
      <c r="D16" s="66">
        <v>17</v>
      </c>
      <c r="E16" s="66">
        <v>14</v>
      </c>
      <c r="F16" s="21"/>
      <c r="G16" s="27"/>
      <c r="H16" s="10" t="s">
        <v>25</v>
      </c>
      <c r="I16" s="39">
        <f t="shared" si="0"/>
        <v>26</v>
      </c>
      <c r="J16" s="59">
        <v>17</v>
      </c>
      <c r="K16" s="59">
        <v>9</v>
      </c>
      <c r="L16" s="34"/>
      <c r="M16" s="35"/>
      <c r="N16" s="35"/>
      <c r="O16" s="36"/>
    </row>
    <row r="17" spans="1:15" s="5" customFormat="1" ht="15.75">
      <c r="A17" s="27" t="s">
        <v>2</v>
      </c>
      <c r="B17" s="10" t="s">
        <v>12</v>
      </c>
      <c r="C17" s="59">
        <f t="shared" si="1"/>
        <v>30</v>
      </c>
      <c r="D17" s="59">
        <v>16</v>
      </c>
      <c r="E17" s="59">
        <v>14</v>
      </c>
      <c r="F17" s="22"/>
      <c r="G17" s="27"/>
      <c r="H17" s="10" t="s">
        <v>26</v>
      </c>
      <c r="I17" s="39">
        <f>J17+K17</f>
        <v>28</v>
      </c>
      <c r="J17" s="59">
        <v>13</v>
      </c>
      <c r="K17" s="59">
        <v>15</v>
      </c>
      <c r="L17" s="86"/>
      <c r="M17" s="87"/>
      <c r="N17" s="87"/>
      <c r="O17" s="95"/>
    </row>
    <row r="18" spans="1:15" s="5" customFormat="1" ht="15.75">
      <c r="A18" s="27" t="s">
        <v>2</v>
      </c>
      <c r="B18" s="10" t="s">
        <v>13</v>
      </c>
      <c r="C18" s="59">
        <f t="shared" si="1"/>
        <v>30</v>
      </c>
      <c r="D18" s="59">
        <v>19</v>
      </c>
      <c r="E18" s="59">
        <v>11</v>
      </c>
      <c r="F18" s="22"/>
      <c r="G18" s="41"/>
      <c r="H18" s="42" t="s">
        <v>43</v>
      </c>
      <c r="I18" s="45">
        <f>J18+K18</f>
        <v>87</v>
      </c>
      <c r="J18" s="44">
        <f>SUM(J15:J17)</f>
        <v>45</v>
      </c>
      <c r="K18" s="44">
        <f>SUM(K15:K17)</f>
        <v>42</v>
      </c>
      <c r="L18" s="86"/>
      <c r="M18" s="87"/>
      <c r="N18" s="87"/>
      <c r="O18" s="95"/>
    </row>
    <row r="19" spans="1:34" s="5" customFormat="1" ht="15.75">
      <c r="A19" s="41"/>
      <c r="B19" s="42" t="s">
        <v>44</v>
      </c>
      <c r="C19" s="43">
        <f t="shared" si="1"/>
        <v>121</v>
      </c>
      <c r="D19" s="44">
        <f>SUM(D15:D18)</f>
        <v>69</v>
      </c>
      <c r="E19" s="44">
        <f>SUM(E15:E18)</f>
        <v>52</v>
      </c>
      <c r="F19" s="21"/>
      <c r="G19" s="27" t="s">
        <v>2</v>
      </c>
      <c r="H19" s="10" t="s">
        <v>27</v>
      </c>
      <c r="I19" s="39">
        <f>J19+K19</f>
        <v>26</v>
      </c>
      <c r="J19" s="7">
        <v>10</v>
      </c>
      <c r="K19" s="7">
        <v>16</v>
      </c>
      <c r="L19" s="34" t="s">
        <v>47</v>
      </c>
      <c r="M19" s="35"/>
      <c r="N19" s="35"/>
      <c r="O19" s="36"/>
      <c r="AH19" s="8"/>
    </row>
    <row r="20" spans="1:34" s="5" customFormat="1" ht="15.75">
      <c r="A20" s="27" t="s">
        <v>2</v>
      </c>
      <c r="B20" s="10" t="s">
        <v>14</v>
      </c>
      <c r="C20" s="59">
        <f t="shared" si="1"/>
        <v>30</v>
      </c>
      <c r="D20" s="66">
        <v>14</v>
      </c>
      <c r="E20" s="66">
        <v>16</v>
      </c>
      <c r="F20" s="21"/>
      <c r="G20" s="26"/>
      <c r="H20" s="10" t="s">
        <v>28</v>
      </c>
      <c r="I20" s="39">
        <f>J20+K20</f>
        <v>33</v>
      </c>
      <c r="J20" s="39">
        <v>14</v>
      </c>
      <c r="K20" s="39">
        <v>19</v>
      </c>
      <c r="L20" s="34" t="s">
        <v>59</v>
      </c>
      <c r="M20" s="35"/>
      <c r="N20" s="35"/>
      <c r="O20" s="36"/>
      <c r="AH20" s="9"/>
    </row>
    <row r="21" spans="1:15" s="5" customFormat="1" ht="15.75">
      <c r="A21" s="26"/>
      <c r="B21" s="10" t="s">
        <v>15</v>
      </c>
      <c r="C21" s="59">
        <f t="shared" si="1"/>
        <v>35</v>
      </c>
      <c r="D21" s="66">
        <v>19</v>
      </c>
      <c r="E21" s="66">
        <v>16</v>
      </c>
      <c r="F21" s="21"/>
      <c r="G21" s="27" t="s">
        <v>2</v>
      </c>
      <c r="H21" s="10" t="s">
        <v>29</v>
      </c>
      <c r="I21" s="39">
        <f>J21+K21</f>
        <v>23</v>
      </c>
      <c r="J21" s="39">
        <v>11</v>
      </c>
      <c r="K21" s="39">
        <v>12</v>
      </c>
      <c r="L21" s="34" t="s">
        <v>51</v>
      </c>
      <c r="M21" s="35"/>
      <c r="N21" s="35"/>
      <c r="O21" s="36"/>
    </row>
    <row r="22" spans="1:15" s="5" customFormat="1" ht="15.75">
      <c r="A22" s="27"/>
      <c r="B22" s="10" t="s">
        <v>16</v>
      </c>
      <c r="C22" s="59">
        <f t="shared" si="1"/>
        <v>34</v>
      </c>
      <c r="D22" s="59">
        <v>21</v>
      </c>
      <c r="E22" s="59">
        <v>13</v>
      </c>
      <c r="F22" s="22"/>
      <c r="G22" s="27"/>
      <c r="H22" s="10"/>
      <c r="I22" s="11"/>
      <c r="J22" s="39"/>
      <c r="K22" s="39"/>
      <c r="M22" s="35"/>
      <c r="N22" s="35"/>
      <c r="O22" s="36"/>
    </row>
    <row r="23" spans="1:15" s="5" customFormat="1" ht="15.75">
      <c r="A23" s="27" t="s">
        <v>2</v>
      </c>
      <c r="B23" s="10" t="s">
        <v>37</v>
      </c>
      <c r="C23" s="59">
        <f>D23+E23</f>
        <v>22</v>
      </c>
      <c r="D23" s="59">
        <v>12</v>
      </c>
      <c r="E23" s="59">
        <v>10</v>
      </c>
      <c r="F23" s="22"/>
      <c r="G23" s="41"/>
      <c r="H23" s="42" t="s">
        <v>43</v>
      </c>
      <c r="I23" s="45">
        <f aca="true" t="shared" si="2" ref="I23:I29">J23+K23</f>
        <v>82</v>
      </c>
      <c r="J23" s="70">
        <f>SUM(J19:J22)</f>
        <v>35</v>
      </c>
      <c r="K23" s="44">
        <f>SUM(K19:K22)</f>
        <v>47</v>
      </c>
      <c r="L23" s="34"/>
      <c r="M23" s="35"/>
      <c r="N23" s="35"/>
      <c r="O23" s="36"/>
    </row>
    <row r="24" spans="1:15" s="5" customFormat="1" ht="15.75">
      <c r="A24" s="41"/>
      <c r="B24" s="42" t="s">
        <v>44</v>
      </c>
      <c r="C24" s="43">
        <f>D24+E24</f>
        <v>121</v>
      </c>
      <c r="D24" s="44">
        <f>SUM(D20:D23)</f>
        <v>66</v>
      </c>
      <c r="E24" s="44">
        <f>SUM(E20:E23)</f>
        <v>55</v>
      </c>
      <c r="F24" s="21"/>
      <c r="G24" s="27" t="s">
        <v>2</v>
      </c>
      <c r="H24" s="10" t="s">
        <v>30</v>
      </c>
      <c r="I24" s="11">
        <f t="shared" si="2"/>
        <v>31</v>
      </c>
      <c r="J24" s="73">
        <v>16</v>
      </c>
      <c r="K24" s="73">
        <v>15</v>
      </c>
      <c r="L24" s="34" t="s">
        <v>47</v>
      </c>
      <c r="M24" s="35"/>
      <c r="N24" s="35"/>
      <c r="O24" s="36"/>
    </row>
    <row r="25" spans="1:15" s="5" customFormat="1" ht="15.75">
      <c r="A25" s="62"/>
      <c r="B25" s="63" t="s">
        <v>53</v>
      </c>
      <c r="C25" s="64">
        <f>D25+E25</f>
        <v>484</v>
      </c>
      <c r="D25" s="64">
        <f>D9+D14+D19+D24</f>
        <v>260</v>
      </c>
      <c r="E25" s="64">
        <f>E9+E14+E19+E24</f>
        <v>224</v>
      </c>
      <c r="F25" s="21"/>
      <c r="G25" s="26"/>
      <c r="H25" s="10" t="s">
        <v>31</v>
      </c>
      <c r="I25" s="11">
        <f t="shared" si="2"/>
        <v>35</v>
      </c>
      <c r="J25" s="39">
        <v>20</v>
      </c>
      <c r="K25" s="39">
        <v>15</v>
      </c>
      <c r="L25" s="5" t="s">
        <v>58</v>
      </c>
      <c r="M25" s="35"/>
      <c r="N25" s="35"/>
      <c r="O25" s="36"/>
    </row>
    <row r="26" spans="1:15" s="5" customFormat="1" ht="15.75">
      <c r="A26" s="77"/>
      <c r="B26" s="78"/>
      <c r="C26" s="79"/>
      <c r="D26" s="79"/>
      <c r="E26" s="79"/>
      <c r="F26" s="21"/>
      <c r="G26" s="27"/>
      <c r="H26" s="10" t="s">
        <v>32</v>
      </c>
      <c r="I26" s="11">
        <f t="shared" si="2"/>
        <v>29</v>
      </c>
      <c r="J26" s="39">
        <v>18</v>
      </c>
      <c r="K26" s="39">
        <v>11</v>
      </c>
      <c r="L26" s="34" t="s">
        <v>61</v>
      </c>
      <c r="M26" s="35"/>
      <c r="N26" s="35"/>
      <c r="O26" s="36"/>
    </row>
    <row r="27" spans="6:15" s="5" customFormat="1" ht="15.75">
      <c r="F27" s="21"/>
      <c r="G27" s="27" t="s">
        <v>56</v>
      </c>
      <c r="H27" s="10" t="s">
        <v>33</v>
      </c>
      <c r="I27" s="11">
        <f t="shared" si="2"/>
        <v>24</v>
      </c>
      <c r="J27" s="39">
        <v>15</v>
      </c>
      <c r="K27" s="39">
        <v>9</v>
      </c>
      <c r="L27" s="34" t="s">
        <v>51</v>
      </c>
      <c r="M27" s="35"/>
      <c r="N27" s="35"/>
      <c r="O27" s="36"/>
    </row>
    <row r="28" spans="6:15" s="5" customFormat="1" ht="15.75">
      <c r="F28" s="21"/>
      <c r="G28" s="41"/>
      <c r="H28" s="42" t="s">
        <v>44</v>
      </c>
      <c r="I28" s="45">
        <f t="shared" si="2"/>
        <v>119</v>
      </c>
      <c r="J28" s="44">
        <f>SUM(J24:J27)</f>
        <v>69</v>
      </c>
      <c r="K28" s="44">
        <f>SUM(K24:K27)</f>
        <v>50</v>
      </c>
      <c r="L28" s="31"/>
      <c r="M28" s="32"/>
      <c r="N28" s="32"/>
      <c r="O28" s="33"/>
    </row>
    <row r="29" spans="6:15" s="5" customFormat="1" ht="15.75">
      <c r="F29" s="21"/>
      <c r="G29" s="47"/>
      <c r="H29" s="54" t="s">
        <v>52</v>
      </c>
      <c r="I29" s="49">
        <f t="shared" si="2"/>
        <v>527</v>
      </c>
      <c r="J29" s="48">
        <f>J9+J14+J18+J23+J28</f>
        <v>287</v>
      </c>
      <c r="K29" s="48">
        <f>K9+K14+K18+K23+K28</f>
        <v>240</v>
      </c>
      <c r="L29" s="31"/>
      <c r="M29" s="32"/>
      <c r="N29" s="32"/>
      <c r="O29" s="33"/>
    </row>
    <row r="30" spans="1:15" s="5" customFormat="1" ht="15.75">
      <c r="A30" s="56"/>
      <c r="B30" s="15"/>
      <c r="C30" s="16"/>
      <c r="D30" s="16"/>
      <c r="E30" s="16"/>
      <c r="F30" s="21"/>
      <c r="G30" s="27" t="s">
        <v>2</v>
      </c>
      <c r="H30" s="10" t="s">
        <v>34</v>
      </c>
      <c r="I30" s="72">
        <f aca="true" t="shared" si="3" ref="I30:I36">J30+K30</f>
        <v>36</v>
      </c>
      <c r="J30" s="39">
        <v>19</v>
      </c>
      <c r="K30" s="40">
        <v>17</v>
      </c>
      <c r="L30" s="86" t="s">
        <v>54</v>
      </c>
      <c r="M30" s="87"/>
      <c r="N30" s="87"/>
      <c r="O30" s="87"/>
    </row>
    <row r="31" spans="1:15" s="5" customFormat="1" ht="15.75">
      <c r="A31" s="17"/>
      <c r="B31" s="15"/>
      <c r="C31" s="16"/>
      <c r="D31" s="16"/>
      <c r="E31" s="16"/>
      <c r="F31" s="16"/>
      <c r="G31" s="41"/>
      <c r="H31" s="42" t="s">
        <v>49</v>
      </c>
      <c r="I31" s="45">
        <f t="shared" si="3"/>
        <v>36</v>
      </c>
      <c r="J31" s="44">
        <f>SUM(J30:J30)</f>
        <v>19</v>
      </c>
      <c r="K31" s="46">
        <f>SUM(K30:K30)</f>
        <v>17</v>
      </c>
      <c r="L31" s="34"/>
      <c r="M31" s="35"/>
      <c r="N31" s="35"/>
      <c r="O31" s="36"/>
    </row>
    <row r="32" spans="1:15" s="5" customFormat="1" ht="15.75">
      <c r="A32" s="14"/>
      <c r="B32" s="15"/>
      <c r="C32" s="16"/>
      <c r="D32" s="16"/>
      <c r="E32" s="16"/>
      <c r="F32" s="16"/>
      <c r="G32" s="27" t="s">
        <v>2</v>
      </c>
      <c r="H32" s="10" t="s">
        <v>35</v>
      </c>
      <c r="I32" s="72">
        <f t="shared" si="3"/>
        <v>33</v>
      </c>
      <c r="J32" s="39">
        <v>14</v>
      </c>
      <c r="K32" s="40">
        <v>19</v>
      </c>
      <c r="L32" s="86" t="s">
        <v>54</v>
      </c>
      <c r="M32" s="87"/>
      <c r="N32" s="87"/>
      <c r="O32" s="36"/>
    </row>
    <row r="33" spans="1:15" s="5" customFormat="1" ht="15.75">
      <c r="A33" s="14"/>
      <c r="B33" s="15"/>
      <c r="C33" s="16"/>
      <c r="D33" s="16"/>
      <c r="E33" s="16"/>
      <c r="F33" s="16"/>
      <c r="G33" s="27" t="s">
        <v>2</v>
      </c>
      <c r="H33" s="10" t="s">
        <v>36</v>
      </c>
      <c r="I33" s="72">
        <f t="shared" si="3"/>
        <v>31</v>
      </c>
      <c r="J33" s="39">
        <v>13</v>
      </c>
      <c r="K33" s="40">
        <v>18</v>
      </c>
      <c r="L33" s="34" t="s">
        <v>57</v>
      </c>
      <c r="M33" s="35"/>
      <c r="N33" s="35"/>
      <c r="O33" s="36"/>
    </row>
    <row r="34" spans="1:15" s="5" customFormat="1" ht="15.75">
      <c r="A34" s="17"/>
      <c r="B34" s="15"/>
      <c r="C34" s="16"/>
      <c r="D34" s="16"/>
      <c r="E34" s="16"/>
      <c r="F34" s="16"/>
      <c r="G34" s="41"/>
      <c r="H34" s="42" t="s">
        <v>45</v>
      </c>
      <c r="I34" s="45">
        <f t="shared" si="3"/>
        <v>64</v>
      </c>
      <c r="J34" s="44">
        <f>J32+J33</f>
        <v>27</v>
      </c>
      <c r="K34" s="44">
        <f>K32+K33</f>
        <v>37</v>
      </c>
      <c r="L34" s="86"/>
      <c r="M34" s="87"/>
      <c r="N34" s="87"/>
      <c r="O34" s="33"/>
    </row>
    <row r="35" spans="1:15" s="5" customFormat="1" ht="15.75">
      <c r="A35" s="14"/>
      <c r="B35" s="15"/>
      <c r="C35" s="16"/>
      <c r="D35" s="16"/>
      <c r="E35" s="16"/>
      <c r="F35" s="16"/>
      <c r="G35" s="47"/>
      <c r="H35" s="54" t="s">
        <v>50</v>
      </c>
      <c r="I35" s="49">
        <f t="shared" si="3"/>
        <v>100</v>
      </c>
      <c r="J35" s="48">
        <f>J31+J34</f>
        <v>46</v>
      </c>
      <c r="K35" s="50">
        <f>K31+K34</f>
        <v>54</v>
      </c>
      <c r="M35" s="76"/>
      <c r="O35" s="33"/>
    </row>
    <row r="36" spans="1:15" s="5" customFormat="1" ht="16.5" thickBot="1">
      <c r="A36" s="14"/>
      <c r="B36" s="15"/>
      <c r="C36" s="16"/>
      <c r="D36" s="16"/>
      <c r="E36" s="16"/>
      <c r="F36" s="16"/>
      <c r="G36" s="51"/>
      <c r="H36" s="55" t="s">
        <v>62</v>
      </c>
      <c r="I36" s="52">
        <f t="shared" si="3"/>
        <v>1111</v>
      </c>
      <c r="J36" s="53">
        <f>D25+J29+J35</f>
        <v>593</v>
      </c>
      <c r="K36" s="53">
        <f>E25+K29+K35</f>
        <v>518</v>
      </c>
      <c r="L36" s="82" t="s">
        <v>63</v>
      </c>
      <c r="M36" s="83"/>
      <c r="N36" s="83"/>
      <c r="O36" s="84"/>
    </row>
    <row r="37" spans="1:6" s="5" customFormat="1" ht="15.75" thickTop="1">
      <c r="A37" s="17"/>
      <c r="B37" s="15"/>
      <c r="C37" s="16"/>
      <c r="D37" s="16"/>
      <c r="E37" s="16"/>
      <c r="F37" s="16"/>
    </row>
    <row r="38" spans="1:6" s="5" customFormat="1" ht="15">
      <c r="A38" s="14"/>
      <c r="B38" s="15"/>
      <c r="C38" s="16"/>
      <c r="D38" s="16"/>
      <c r="E38" s="16"/>
      <c r="F38" s="16"/>
    </row>
    <row r="39" spans="1:10" s="5" customFormat="1" ht="9" customHeight="1">
      <c r="A39" s="38"/>
      <c r="C39" s="13"/>
      <c r="D39" s="18"/>
      <c r="E39" s="18"/>
      <c r="F39" s="18"/>
      <c r="G39" s="9"/>
      <c r="H39" s="9"/>
      <c r="I39" s="9"/>
      <c r="J39" s="9"/>
    </row>
    <row r="40" spans="1:15" s="5" customFormat="1" ht="26.25" customHeight="1">
      <c r="A40" s="85" t="s">
        <v>60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0" s="5" customFormat="1" ht="15">
      <c r="A41" s="17"/>
      <c r="B41" s="15"/>
      <c r="C41" s="16"/>
      <c r="D41" s="16"/>
      <c r="E41" s="16"/>
      <c r="F41" s="16"/>
      <c r="G41" s="81"/>
      <c r="H41" s="81"/>
      <c r="I41" s="81"/>
      <c r="J41" s="81"/>
    </row>
    <row r="42" spans="1:10" s="5" customFormat="1" ht="15">
      <c r="A42" s="17"/>
      <c r="B42" s="15"/>
      <c r="C42" s="16"/>
      <c r="D42" s="16"/>
      <c r="E42" s="16"/>
      <c r="F42" s="16"/>
      <c r="G42" s="81"/>
      <c r="H42" s="81"/>
      <c r="I42" s="81"/>
      <c r="J42" s="81"/>
    </row>
    <row r="43" spans="1:27" s="5" customFormat="1" ht="15">
      <c r="A43" s="14"/>
      <c r="B43" s="15"/>
      <c r="C43" s="16"/>
      <c r="D43" s="16"/>
      <c r="E43" s="16"/>
      <c r="F43" s="16"/>
      <c r="G43" s="81"/>
      <c r="H43" s="81"/>
      <c r="I43" s="81"/>
      <c r="J43" s="81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5" customFormat="1" ht="15">
      <c r="A44" s="17"/>
      <c r="B44" s="17"/>
      <c r="C44" s="13"/>
      <c r="D44" s="18"/>
      <c r="E44" s="18"/>
      <c r="F44" s="18"/>
      <c r="G44" s="81"/>
      <c r="H44" s="81"/>
      <c r="I44" s="81"/>
      <c r="J44" s="81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5" customFormat="1" ht="15">
      <c r="A45" s="14"/>
      <c r="B45" s="15"/>
      <c r="C45" s="16"/>
      <c r="D45" s="16"/>
      <c r="E45" s="16"/>
      <c r="F45" s="16"/>
      <c r="G45" s="12"/>
      <c r="H45" s="12"/>
      <c r="I45" s="12"/>
      <c r="J45" s="12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s="5" customFormat="1" ht="15.75">
      <c r="A46" s="17"/>
      <c r="B46" s="15"/>
      <c r="C46" s="16"/>
      <c r="D46" s="16"/>
      <c r="E46" s="16"/>
      <c r="F46" s="16"/>
      <c r="G46" s="81"/>
      <c r="H46" s="81"/>
      <c r="I46" s="81"/>
      <c r="J46" s="81"/>
      <c r="R46" s="9"/>
      <c r="S46" s="38"/>
      <c r="T46" s="38"/>
      <c r="U46" s="38"/>
      <c r="V46" s="38"/>
      <c r="W46" s="38"/>
      <c r="X46" s="38"/>
      <c r="Y46" s="38"/>
      <c r="Z46" s="38"/>
      <c r="AA46" s="9"/>
    </row>
    <row r="47" spans="1:27" s="5" customFormat="1" ht="15">
      <c r="A47" s="17"/>
      <c r="B47" s="15"/>
      <c r="C47" s="16"/>
      <c r="D47" s="16"/>
      <c r="E47" s="16"/>
      <c r="F47" s="16"/>
      <c r="G47" s="81"/>
      <c r="H47" s="81"/>
      <c r="I47" s="81"/>
      <c r="J47" s="81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5" customFormat="1" ht="15">
      <c r="A48" s="14"/>
      <c r="B48" s="15"/>
      <c r="C48" s="16"/>
      <c r="D48" s="16"/>
      <c r="E48" s="16"/>
      <c r="F48" s="16"/>
      <c r="G48" s="81"/>
      <c r="H48" s="81"/>
      <c r="I48" s="81"/>
      <c r="J48" s="81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10" s="5" customFormat="1" ht="15">
      <c r="A49" s="17"/>
      <c r="B49" s="17"/>
      <c r="C49" s="13"/>
      <c r="D49" s="18"/>
      <c r="E49" s="18"/>
      <c r="F49" s="18"/>
      <c r="G49" s="81"/>
      <c r="H49" s="81"/>
      <c r="I49" s="81"/>
      <c r="J49" s="81"/>
    </row>
    <row r="50" spans="1:10" s="5" customFormat="1" ht="15">
      <c r="A50" s="17"/>
      <c r="B50" s="19"/>
      <c r="C50" s="13"/>
      <c r="D50" s="13"/>
      <c r="E50" s="13"/>
      <c r="F50" s="13"/>
      <c r="G50" s="9"/>
      <c r="H50" s="9"/>
      <c r="I50" s="9"/>
      <c r="J50" s="9"/>
    </row>
    <row r="51" spans="1:29" s="5" customFormat="1" ht="15.75">
      <c r="A51" s="14"/>
      <c r="B51" s="15"/>
      <c r="C51" s="16"/>
      <c r="D51" s="16"/>
      <c r="E51" s="16"/>
      <c r="F51" s="16"/>
      <c r="G51" s="9"/>
      <c r="H51" s="9"/>
      <c r="I51" s="9"/>
      <c r="J51" s="9"/>
      <c r="N51" s="5" t="s">
        <v>39</v>
      </c>
      <c r="U51" s="37"/>
      <c r="V51" s="37"/>
      <c r="W51" s="37"/>
      <c r="X51" s="37"/>
      <c r="Y51" s="37"/>
      <c r="Z51" s="37"/>
      <c r="AA51" s="37"/>
      <c r="AB51" s="37"/>
      <c r="AC51" s="37"/>
    </row>
    <row r="52" spans="1:10" s="5" customFormat="1" ht="15">
      <c r="A52" s="17"/>
      <c r="B52" s="15"/>
      <c r="C52" s="16"/>
      <c r="D52" s="16"/>
      <c r="E52" s="16"/>
      <c r="F52" s="16"/>
      <c r="G52" s="81"/>
      <c r="H52" s="81"/>
      <c r="I52" s="81"/>
      <c r="J52" s="81"/>
    </row>
    <row r="53" spans="1:10" s="5" customFormat="1" ht="15">
      <c r="A53" s="17"/>
      <c r="B53" s="17"/>
      <c r="C53" s="13"/>
      <c r="D53" s="18"/>
      <c r="E53" s="18"/>
      <c r="F53" s="18"/>
      <c r="G53" s="9"/>
      <c r="H53" s="9"/>
      <c r="I53" s="9"/>
      <c r="J53" s="9"/>
    </row>
    <row r="54" spans="1:10" s="5" customFormat="1" ht="15">
      <c r="A54" s="14"/>
      <c r="B54" s="15"/>
      <c r="C54" s="16"/>
      <c r="D54" s="16"/>
      <c r="E54" s="16"/>
      <c r="F54" s="16"/>
      <c r="G54" s="12"/>
      <c r="H54" s="12"/>
      <c r="I54" s="12"/>
      <c r="J54" s="12"/>
    </row>
    <row r="55" spans="1:10" s="5" customFormat="1" ht="15">
      <c r="A55" s="14"/>
      <c r="B55" s="15"/>
      <c r="C55" s="16"/>
      <c r="D55" s="16"/>
      <c r="E55" s="16"/>
      <c r="F55" s="16"/>
      <c r="G55" s="81"/>
      <c r="H55" s="81"/>
      <c r="I55" s="81"/>
      <c r="J55" s="81"/>
    </row>
    <row r="56" spans="1:10" s="5" customFormat="1" ht="15">
      <c r="A56" s="17"/>
      <c r="B56" s="15"/>
      <c r="C56" s="16"/>
      <c r="D56" s="16"/>
      <c r="E56" s="16"/>
      <c r="F56" s="16"/>
      <c r="G56" s="81"/>
      <c r="H56" s="81"/>
      <c r="I56" s="81"/>
      <c r="J56" s="81"/>
    </row>
    <row r="57" spans="1:10" s="5" customFormat="1" ht="15">
      <c r="A57" s="17"/>
      <c r="B57" s="17"/>
      <c r="C57" s="13"/>
      <c r="D57" s="18"/>
      <c r="E57" s="18"/>
      <c r="F57" s="18"/>
      <c r="G57" s="81"/>
      <c r="H57" s="81"/>
      <c r="I57" s="81"/>
      <c r="J57" s="81"/>
    </row>
    <row r="58" spans="1:10" s="5" customFormat="1" ht="15">
      <c r="A58" s="17"/>
      <c r="B58" s="19"/>
      <c r="C58" s="13"/>
      <c r="D58" s="13"/>
      <c r="E58" s="13"/>
      <c r="F58" s="13"/>
      <c r="G58" s="9"/>
      <c r="H58" s="9"/>
      <c r="I58" s="9"/>
      <c r="J58" s="9"/>
    </row>
    <row r="59" spans="1:10" s="5" customFormat="1" ht="15">
      <c r="A59" s="15"/>
      <c r="B59" s="19"/>
      <c r="C59" s="13"/>
      <c r="D59" s="13"/>
      <c r="E59" s="13"/>
      <c r="F59" s="13"/>
      <c r="G59" s="9"/>
      <c r="H59" s="9"/>
      <c r="I59" s="9"/>
      <c r="J59" s="9"/>
    </row>
    <row r="60" spans="7:15" ht="15.75">
      <c r="G60" s="9"/>
      <c r="H60" s="9"/>
      <c r="I60" s="9"/>
      <c r="J60" s="9"/>
      <c r="K60" s="5"/>
      <c r="L60" s="5"/>
      <c r="M60" s="5"/>
      <c r="N60" s="5"/>
      <c r="O60" s="5"/>
    </row>
  </sheetData>
  <sheetProtection/>
  <mergeCells count="24">
    <mergeCell ref="G55:J55"/>
    <mergeCell ref="G57:J57"/>
    <mergeCell ref="G52:J52"/>
    <mergeCell ref="G56:J56"/>
    <mergeCell ref="G42:J42"/>
    <mergeCell ref="G43:J43"/>
    <mergeCell ref="G48:J48"/>
    <mergeCell ref="G44:J44"/>
    <mergeCell ref="G46:J46"/>
    <mergeCell ref="G49:J49"/>
    <mergeCell ref="N1:O1"/>
    <mergeCell ref="L4:O4"/>
    <mergeCell ref="A2:O2"/>
    <mergeCell ref="A3:O3"/>
    <mergeCell ref="L34:N34"/>
    <mergeCell ref="L17:O17"/>
    <mergeCell ref="L18:O18"/>
    <mergeCell ref="AF11:AI11"/>
    <mergeCell ref="G41:J41"/>
    <mergeCell ref="L36:O36"/>
    <mergeCell ref="G47:J47"/>
    <mergeCell ref="A40:O40"/>
    <mergeCell ref="L32:N32"/>
    <mergeCell ref="L30:O30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600" verticalDpi="600" orientation="landscape" paperSize="9" scale="82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2018-09-04T10:26:45Z</cp:lastPrinted>
  <dcterms:created xsi:type="dcterms:W3CDTF">1996-10-08T23:32:33Z</dcterms:created>
  <dcterms:modified xsi:type="dcterms:W3CDTF">2018-10-02T09:09:34Z</dcterms:modified>
  <cp:category/>
  <cp:version/>
  <cp:contentType/>
  <cp:contentStatus/>
</cp:coreProperties>
</file>